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\\hawaii\wrm_824\_Water Rights\Perris Diversion\2021 Statement\"/>
    </mc:Choice>
  </mc:AlternateContent>
  <xr:revisionPtr revIDLastSave="0" documentId="13_ncr:1_{95B9CD78-F184-445C-A00E-CB863FEDEF5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5" i="1"/>
  <c r="J5" i="1" l="1"/>
  <c r="J6" i="1" s="1"/>
  <c r="E5" i="1"/>
  <c r="E6" i="1" s="1"/>
  <c r="M5" i="1"/>
  <c r="M6" i="1" s="1"/>
  <c r="L5" i="1"/>
  <c r="L6" i="1" s="1"/>
  <c r="K5" i="1"/>
  <c r="K6" i="1" s="1"/>
  <c r="I5" i="1"/>
  <c r="I6" i="1" s="1"/>
  <c r="H5" i="1"/>
  <c r="H6" i="1" s="1"/>
  <c r="G5" i="1"/>
  <c r="G6" i="1" s="1"/>
  <c r="D5" i="1"/>
  <c r="D6" i="1" s="1"/>
  <c r="C5" i="1"/>
  <c r="C6" i="1" s="1"/>
  <c r="F5" i="1" l="1"/>
  <c r="F6" i="1" s="1"/>
</calcChain>
</file>

<file path=xl/sharedStrings.xml><?xml version="1.0" encoding="utf-8"?>
<sst xmlns="http://schemas.openxmlformats.org/spreadsheetml/2006/main" count="17" uniqueCount="17">
  <si>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</si>
  <si>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</si>
  <si>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</si>
  <si>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</si>
  <si>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</si>
  <si>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</si>
  <si>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</si>
  <si>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</si>
  <si>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</si>
  <si>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</si>
  <si>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</si>
  <si>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</si>
  <si>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AFM</t>
  </si>
  <si>
    <t>cfs</t>
  </si>
  <si>
    <t>AFD - assumed max diversion</t>
  </si>
  <si>
    <t>PWFP</t>
  </si>
  <si>
    <t>Well 55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</si>
</sst>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right"/>
    </xf>
    <xf numFmtId="164" fontId="0" fillId="0" borderId="0" xfId="0" applyNumberFormat="1"/>
    <xf numFmtId="0" fontId="0" fillId="2" borderId="0" xfId="0" applyFill="1"/>
    <xf numFmtId="16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zoomScale="120" zoomScaleNormal="120" workbookViewId="0">
      <selection activeCell="C15" sqref="C15"/>
    </sheetView>
  </sheetViews>
  <sheetFormatPr defaultRowHeight="15" x14ac:dyDescent="0.25"/>
  <cols>
    <col min="1" max="1" width="27.42578125" bestFit="1" customWidth="1"/>
    <col min="14" max="14" width="10.28515625" bestFit="1" customWidth="1"/>
  </cols>
  <sheetData>
    <row r="1" spans="1:14" x14ac:dyDescent="0.25">
      <c r="A1" t="s">
        <v>16</v>
      </c>
    </row>
    <row r="3" spans="1:14" x14ac:dyDescent="0.25">
      <c r="A3" s="3" t="s">
        <v>15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4" x14ac:dyDescent="0.25">
      <c r="A4" t="s">
        <v>12</v>
      </c>
      <c r="B4" s="2">
        <v>116.371</v>
      </c>
      <c r="C4" s="2">
        <v>105.73</v>
      </c>
      <c r="D4" s="2">
        <v>118.83199999999999</v>
      </c>
      <c r="E4" s="2">
        <v>88.614999999999995</v>
      </c>
      <c r="F4" s="2">
        <v>119.458</v>
      </c>
      <c r="G4" s="2">
        <v>112.57599999999999</v>
      </c>
      <c r="H4" s="2">
        <v>97.795000000000002</v>
      </c>
      <c r="I4" s="2">
        <v>118.965</v>
      </c>
      <c r="J4" s="2">
        <v>102.98</v>
      </c>
      <c r="K4" s="2">
        <v>92.897999999999996</v>
      </c>
      <c r="L4" s="2">
        <v>92.113</v>
      </c>
      <c r="M4" s="2">
        <v>19.052</v>
      </c>
      <c r="N4" s="4">
        <v>1185.385</v>
      </c>
    </row>
    <row r="5" spans="1:14" x14ac:dyDescent="0.25">
      <c r="A5" t="s">
        <v>14</v>
      </c>
      <c r="B5" s="2">
        <f>B4/31</f>
        <v>3.7539032258064515</v>
      </c>
      <c r="C5" s="2">
        <f>C4/28</f>
        <v>3.7760714285714285</v>
      </c>
      <c r="D5" s="2">
        <f t="shared" ref="D5:M5" si="0">D4/31</f>
        <v>3.8332903225806452</v>
      </c>
      <c r="E5" s="2">
        <f>E4/30</f>
        <v>2.9538333333333333</v>
      </c>
      <c r="F5" s="2">
        <f>F4/31</f>
        <v>3.8534838709677417</v>
      </c>
      <c r="G5" s="2">
        <f>G4/30</f>
        <v>3.7525333333333331</v>
      </c>
      <c r="H5" s="2">
        <f t="shared" si="0"/>
        <v>3.1546774193548388</v>
      </c>
      <c r="I5" s="2">
        <f t="shared" si="0"/>
        <v>3.8375806451612906</v>
      </c>
      <c r="J5" s="2">
        <f>J4/30</f>
        <v>3.432666666666667</v>
      </c>
      <c r="K5" s="2">
        <f t="shared" si="0"/>
        <v>2.9967096774193549</v>
      </c>
      <c r="L5" s="2">
        <f>L4/30</f>
        <v>3.0704333333333333</v>
      </c>
      <c r="M5" s="2">
        <f t="shared" si="0"/>
        <v>0.6145806451612903</v>
      </c>
      <c r="N5" s="2"/>
    </row>
    <row r="6" spans="1:14" x14ac:dyDescent="0.25">
      <c r="A6" t="s">
        <v>13</v>
      </c>
      <c r="B6" s="2">
        <f>B5*0.504</f>
        <v>1.8919672258064515</v>
      </c>
      <c r="C6" s="2">
        <f>C5*0.504</f>
        <v>1.9031400000000001</v>
      </c>
      <c r="D6" s="2">
        <f>D5*0.504</f>
        <v>1.9319783225806453</v>
      </c>
      <c r="E6" s="2">
        <f t="shared" ref="E6:M6" si="1">E5*0.504</f>
        <v>1.4887319999999999</v>
      </c>
      <c r="F6" s="2">
        <f t="shared" si="1"/>
        <v>1.9421558709677418</v>
      </c>
      <c r="G6" s="2">
        <f t="shared" si="1"/>
        <v>1.8912768</v>
      </c>
      <c r="H6" s="2">
        <f t="shared" si="1"/>
        <v>1.5899574193548387</v>
      </c>
      <c r="I6" s="2">
        <f t="shared" si="1"/>
        <v>1.9341406451612906</v>
      </c>
      <c r="J6" s="2">
        <f t="shared" si="1"/>
        <v>1.7300640000000003</v>
      </c>
      <c r="K6" s="2">
        <f t="shared" si="1"/>
        <v>1.510341677419355</v>
      </c>
      <c r="L6" s="2">
        <f t="shared" si="1"/>
        <v>1.5474984000000001</v>
      </c>
      <c r="M6" s="2">
        <f t="shared" si="1"/>
        <v>0.3097486451612903</v>
      </c>
      <c r="N6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Gray, Rachel</cp:lastModifiedBy>
  <dcterms:created xsi:type="dcterms:W3CDTF">2018-02-14T18:29:49Z</dcterms:created>
  <dcterms:modified xsi:type="dcterms:W3CDTF">2022-03-02T19:30:31Z</dcterms:modified>
</cp:coreProperties>
</file>